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1"/>
  </bookViews>
  <sheets>
    <sheet name="全区社收" sheetId="1" r:id="rId1"/>
    <sheet name="全区社支" sheetId="2" r:id="rId2"/>
  </sheets>
  <definedNames>
    <definedName name="_xlnm.Print_Area" localSheetId="0">'全区社收'!$A$1:$F$15</definedName>
    <definedName name="_xlnm.Print_Area" localSheetId="1">'全区社支'!$A$1:$F$15</definedName>
  </definedNames>
  <calcPr fullCalcOnLoad="1"/>
</workbook>
</file>

<file path=xl/sharedStrings.xml><?xml version="1.0" encoding="utf-8"?>
<sst xmlns="http://schemas.openxmlformats.org/spreadsheetml/2006/main" count="50" uniqueCount="31">
  <si>
    <t>表11</t>
  </si>
  <si>
    <t>2022年北仑区社会保险基金预算收入预算调整表</t>
  </si>
  <si>
    <t>单位：万元</t>
  </si>
  <si>
    <t>序号</t>
  </si>
  <si>
    <t>基金项目</t>
  </si>
  <si>
    <t>年初预算数</t>
  </si>
  <si>
    <t>调整预算数</t>
  </si>
  <si>
    <t>比年初预算数增减%</t>
  </si>
  <si>
    <t>比年初预算数增减额</t>
  </si>
  <si>
    <t>一</t>
  </si>
  <si>
    <t>机关事业养老保险基金</t>
  </si>
  <si>
    <t>其中：保险费收入</t>
  </si>
  <si>
    <t>二</t>
  </si>
  <si>
    <t>被征地人员社会保障基金</t>
  </si>
  <si>
    <t>三</t>
  </si>
  <si>
    <t>城乡居民社会养老保险基金</t>
  </si>
  <si>
    <t>四</t>
  </si>
  <si>
    <t>其他医疗保险基金（含城乡居民医疗保险）</t>
  </si>
  <si>
    <t>收入小计</t>
  </si>
  <si>
    <t>五</t>
  </si>
  <si>
    <t>上年转入</t>
  </si>
  <si>
    <t>收入合计</t>
  </si>
  <si>
    <t>表12</t>
  </si>
  <si>
    <t xml:space="preserve">        2022年北仑区社会保险基金预算支出预算调整表</t>
  </si>
  <si>
    <t>其中：基本养老金支出</t>
  </si>
  <si>
    <t>其中：被征地人员养老支出</t>
  </si>
  <si>
    <t>其中：城乡居民社会养老保险支出</t>
  </si>
  <si>
    <t>其中：城乡居民基本医疗保险待遇支出</t>
  </si>
  <si>
    <t>支出小计</t>
  </si>
  <si>
    <t>结转下年</t>
  </si>
  <si>
    <t>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</si>
</sst>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sz val="12"/>
      <name val="宋体"/>
      <family val="0"/>
    </font>
    <font>
      <sz val="12"/>
      <name val="Times New Roman"/>
      <family val="1"/>
    </font>
    <font>
      <b/>
      <sz val="15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20" fillId="10" borderId="6" applyNumberFormat="0" applyAlignment="0" applyProtection="0"/>
    <xf numFmtId="0" fontId="12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9" fillId="0" borderId="8" applyNumberFormat="0" applyFill="0" applyAlignment="0" applyProtection="0"/>
    <xf numFmtId="0" fontId="4" fillId="0" borderId="0">
      <alignment/>
      <protection/>
    </xf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4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46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4" fillId="0" borderId="10" xfId="64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left" vertical="center" wrapText="1"/>
    </xf>
    <xf numFmtId="177" fontId="4" fillId="0" borderId="10" xfId="44" applyNumberFormat="1" applyFont="1" applyFill="1" applyBorder="1" applyAlignment="1">
      <alignment horizontal="right" vertical="center" wrapText="1"/>
      <protection/>
    </xf>
    <xf numFmtId="10" fontId="4" fillId="0" borderId="10" xfId="44" applyNumberFormat="1" applyFont="1" applyFill="1" applyBorder="1" applyAlignment="1">
      <alignment horizontal="right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46" applyNumberFormat="1" applyFont="1" applyFill="1" applyBorder="1" applyAlignment="1">
      <alignment horizontal="center" vertical="center" wrapText="1"/>
    </xf>
    <xf numFmtId="0" fontId="4" fillId="0" borderId="10" xfId="46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177" fontId="4" fillId="0" borderId="0" xfId="44" applyNumberFormat="1" applyFill="1" applyBorder="1" applyAlignment="1">
      <alignment horizontal="right" vertical="center" wrapText="1"/>
      <protection/>
    </xf>
    <xf numFmtId="0" fontId="1" fillId="0" borderId="0" xfId="46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vertical="center" wrapText="1"/>
    </xf>
    <xf numFmtId="0" fontId="1" fillId="0" borderId="10" xfId="46" applyNumberFormat="1" applyFont="1" applyFill="1" applyBorder="1" applyAlignment="1">
      <alignment horizontal="center" vertical="center" wrapText="1"/>
    </xf>
    <xf numFmtId="0" fontId="1" fillId="0" borderId="10" xfId="46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76" fontId="1" fillId="0" borderId="0" xfId="0" applyNumberFormat="1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副本2013年上半年预算执行情况表报人大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view="pageBreakPreview" zoomScaleNormal="85" zoomScaleSheetLayoutView="100" workbookViewId="0" topLeftCell="A1">
      <selection activeCell="A4" sqref="A4:F15"/>
    </sheetView>
  </sheetViews>
  <sheetFormatPr defaultColWidth="9.00390625" defaultRowHeight="13.5" customHeight="1"/>
  <cols>
    <col min="1" max="1" width="5.375" style="20" customWidth="1"/>
    <col min="2" max="2" width="44.25390625" style="20" customWidth="1"/>
    <col min="3" max="5" width="13.125" style="20" customWidth="1"/>
    <col min="6" max="6" width="9.625" style="4" customWidth="1"/>
    <col min="7" max="16384" width="9.00390625" style="20" customWidth="1"/>
  </cols>
  <sheetData>
    <row r="1" ht="13.5" customHeight="1">
      <c r="F1" s="4" t="s">
        <v>0</v>
      </c>
    </row>
    <row r="2" spans="1:6" ht="27" customHeight="1">
      <c r="A2" s="21" t="s">
        <v>1</v>
      </c>
      <c r="B2" s="22"/>
      <c r="C2" s="22"/>
      <c r="D2" s="22"/>
      <c r="E2" s="22"/>
      <c r="F2" s="22"/>
    </row>
    <row r="3" spans="1:6" ht="18.75" customHeight="1">
      <c r="A3" s="23"/>
      <c r="F3" s="4" t="s">
        <v>2</v>
      </c>
    </row>
    <row r="4" spans="1:6" ht="30.75" customHeight="1">
      <c r="A4" s="8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10" t="s">
        <v>8</v>
      </c>
    </row>
    <row r="5" spans="1:6" ht="21" customHeight="1">
      <c r="A5" s="8" t="s">
        <v>9</v>
      </c>
      <c r="B5" s="24" t="s">
        <v>10</v>
      </c>
      <c r="C5" s="12">
        <v>52832</v>
      </c>
      <c r="D5" s="12">
        <v>53193</v>
      </c>
      <c r="E5" s="13">
        <f>(D5-C5)/C5</f>
        <v>0.0068329800121138705</v>
      </c>
      <c r="F5" s="12">
        <f>D5-C5</f>
        <v>361</v>
      </c>
    </row>
    <row r="6" spans="1:6" ht="21" customHeight="1">
      <c r="A6" s="14"/>
      <c r="B6" s="24" t="s">
        <v>11</v>
      </c>
      <c r="C6" s="12">
        <v>34057</v>
      </c>
      <c r="D6" s="12">
        <v>36515</v>
      </c>
      <c r="E6" s="13">
        <f aca="true" t="shared" si="0" ref="E6:E15">(D6-C6)/C6</f>
        <v>0.07217312153155005</v>
      </c>
      <c r="F6" s="12">
        <f aca="true" t="shared" si="1" ref="F6:F15">D6-C6</f>
        <v>2458</v>
      </c>
    </row>
    <row r="7" spans="1:6" s="19" customFormat="1" ht="21" customHeight="1">
      <c r="A7" s="25" t="s">
        <v>12</v>
      </c>
      <c r="B7" s="26" t="s">
        <v>13</v>
      </c>
      <c r="C7" s="12">
        <v>59683</v>
      </c>
      <c r="D7" s="12">
        <v>59683</v>
      </c>
      <c r="E7" s="13"/>
      <c r="F7" s="12"/>
    </row>
    <row r="8" spans="1:6" s="19" customFormat="1" ht="21" customHeight="1">
      <c r="A8" s="25"/>
      <c r="B8" s="26" t="s">
        <v>11</v>
      </c>
      <c r="C8" s="12">
        <v>0</v>
      </c>
      <c r="D8" s="12">
        <v>0</v>
      </c>
      <c r="E8" s="13"/>
      <c r="F8" s="12"/>
    </row>
    <row r="9" spans="1:6" s="20" customFormat="1" ht="21" customHeight="1">
      <c r="A9" s="8" t="s">
        <v>14</v>
      </c>
      <c r="B9" s="24" t="s">
        <v>15</v>
      </c>
      <c r="C9" s="12">
        <v>19451</v>
      </c>
      <c r="D9" s="12">
        <v>19451</v>
      </c>
      <c r="E9" s="13"/>
      <c r="F9" s="12"/>
    </row>
    <row r="10" spans="1:6" s="20" customFormat="1" ht="21" customHeight="1">
      <c r="A10" s="14"/>
      <c r="B10" s="24" t="s">
        <v>11</v>
      </c>
      <c r="C10" s="12">
        <v>3725</v>
      </c>
      <c r="D10" s="12">
        <v>3725</v>
      </c>
      <c r="E10" s="13"/>
      <c r="F10" s="12"/>
    </row>
    <row r="11" spans="1:6" s="20" customFormat="1" ht="21" customHeight="1">
      <c r="A11" s="8" t="s">
        <v>16</v>
      </c>
      <c r="B11" s="24" t="s">
        <v>17</v>
      </c>
      <c r="C11" s="12">
        <v>37585</v>
      </c>
      <c r="D11" s="12">
        <v>31800</v>
      </c>
      <c r="E11" s="13">
        <f t="shared" si="0"/>
        <v>-0.15391778635093786</v>
      </c>
      <c r="F11" s="12">
        <f t="shared" si="1"/>
        <v>-5785</v>
      </c>
    </row>
    <row r="12" spans="1:6" s="20" customFormat="1" ht="21" customHeight="1">
      <c r="A12" s="14"/>
      <c r="B12" s="24" t="s">
        <v>11</v>
      </c>
      <c r="C12" s="12">
        <v>10837</v>
      </c>
      <c r="D12" s="12">
        <v>9500</v>
      </c>
      <c r="E12" s="13">
        <f t="shared" si="0"/>
        <v>-0.12337362738765341</v>
      </c>
      <c r="F12" s="12">
        <f t="shared" si="1"/>
        <v>-1337</v>
      </c>
    </row>
    <row r="13" spans="1:6" ht="21" customHeight="1">
      <c r="A13" s="14"/>
      <c r="B13" s="8" t="s">
        <v>18</v>
      </c>
      <c r="C13" s="12">
        <v>169551</v>
      </c>
      <c r="D13" s="12">
        <v>164127</v>
      </c>
      <c r="E13" s="13">
        <f t="shared" si="0"/>
        <v>-0.03199037457756074</v>
      </c>
      <c r="F13" s="12">
        <f t="shared" si="1"/>
        <v>-5424</v>
      </c>
    </row>
    <row r="14" spans="1:6" ht="21" customHeight="1">
      <c r="A14" s="8" t="s">
        <v>19</v>
      </c>
      <c r="B14" s="11" t="s">
        <v>20</v>
      </c>
      <c r="C14" s="12">
        <v>105476</v>
      </c>
      <c r="D14" s="12">
        <v>119338</v>
      </c>
      <c r="E14" s="13">
        <f t="shared" si="0"/>
        <v>0.1314232621639046</v>
      </c>
      <c r="F14" s="12">
        <f t="shared" si="1"/>
        <v>13862</v>
      </c>
    </row>
    <row r="15" spans="1:6" ht="21" customHeight="1">
      <c r="A15" s="14"/>
      <c r="B15" s="8" t="s">
        <v>21</v>
      </c>
      <c r="C15" s="12">
        <v>275027</v>
      </c>
      <c r="D15" s="12">
        <v>283465</v>
      </c>
      <c r="E15" s="13">
        <f t="shared" si="0"/>
        <v>0.030680624084180826</v>
      </c>
      <c r="F15" s="12">
        <f t="shared" si="1"/>
        <v>8438</v>
      </c>
    </row>
    <row r="16" spans="1:6" ht="19.5" customHeight="1">
      <c r="A16" s="27"/>
      <c r="B16" s="27"/>
      <c r="C16" s="27"/>
      <c r="D16" s="27"/>
      <c r="E16" s="27"/>
      <c r="F16" s="27"/>
    </row>
    <row r="17" spans="1:6" ht="13.5" customHeight="1">
      <c r="A17" s="28"/>
      <c r="F17" s="29"/>
    </row>
    <row r="18" ht="13.5" customHeight="1">
      <c r="F18" s="29"/>
    </row>
  </sheetData>
  <sheetProtection/>
  <mergeCells count="1">
    <mergeCell ref="A2:F2"/>
  </mergeCells>
  <printOptions/>
  <pageMargins left="0.6" right="0.47" top="0.75" bottom="0.75" header="0.34" footer="0.31"/>
  <pageSetup fitToHeight="1" fitToWidth="1"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view="pageBreakPreview" zoomScaleSheetLayoutView="100" workbookViewId="0" topLeftCell="A1">
      <selection activeCell="I8" sqref="I8"/>
    </sheetView>
  </sheetViews>
  <sheetFormatPr defaultColWidth="9.00390625" defaultRowHeight="21" customHeight="1"/>
  <cols>
    <col min="1" max="1" width="6.25390625" style="2" customWidth="1"/>
    <col min="2" max="2" width="38.625" style="2" customWidth="1"/>
    <col min="3" max="5" width="13.75390625" style="2" customWidth="1"/>
    <col min="6" max="6" width="10.875" style="3" customWidth="1"/>
    <col min="7" max="16384" width="9.00390625" style="2" customWidth="1"/>
  </cols>
  <sheetData>
    <row r="1" ht="21" customHeight="1">
      <c r="F1" s="4" t="s">
        <v>22</v>
      </c>
    </row>
    <row r="2" spans="1:6" ht="21" customHeight="1">
      <c r="A2" s="5" t="s">
        <v>23</v>
      </c>
      <c r="B2" s="5"/>
      <c r="C2" s="5"/>
      <c r="D2" s="5"/>
      <c r="E2" s="5"/>
      <c r="F2" s="5"/>
    </row>
    <row r="3" spans="1:6" ht="21" customHeight="1">
      <c r="A3" s="6"/>
      <c r="B3" s="7"/>
      <c r="F3" s="4" t="s">
        <v>2</v>
      </c>
    </row>
    <row r="4" spans="1:6" ht="33" customHeight="1">
      <c r="A4" s="8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10" t="s">
        <v>8</v>
      </c>
    </row>
    <row r="5" spans="1:6" ht="21" customHeight="1">
      <c r="A5" s="8" t="s">
        <v>9</v>
      </c>
      <c r="B5" s="11" t="s">
        <v>10</v>
      </c>
      <c r="C5" s="12">
        <v>44213</v>
      </c>
      <c r="D5" s="12">
        <v>43718</v>
      </c>
      <c r="E5" s="13">
        <f>(D5-C5)/C5</f>
        <v>-0.011195802139642186</v>
      </c>
      <c r="F5" s="12">
        <f>D5-C5</f>
        <v>-495</v>
      </c>
    </row>
    <row r="6" spans="1:6" ht="21" customHeight="1">
      <c r="A6" s="14"/>
      <c r="B6" s="11" t="s">
        <v>24</v>
      </c>
      <c r="C6" s="12">
        <v>43363</v>
      </c>
      <c r="D6" s="12">
        <v>42180</v>
      </c>
      <c r="E6" s="13">
        <f>(D6-C6)/C6</f>
        <v>-0.02728132278670756</v>
      </c>
      <c r="F6" s="12">
        <f>D6-C6</f>
        <v>-1183</v>
      </c>
    </row>
    <row r="7" spans="1:6" s="1" customFormat="1" ht="21" customHeight="1">
      <c r="A7" s="15" t="s">
        <v>12</v>
      </c>
      <c r="B7" s="16" t="s">
        <v>13</v>
      </c>
      <c r="C7" s="12">
        <v>59665</v>
      </c>
      <c r="D7" s="12">
        <v>59665</v>
      </c>
      <c r="E7" s="13"/>
      <c r="F7" s="12"/>
    </row>
    <row r="8" spans="1:6" s="1" customFormat="1" ht="21" customHeight="1">
      <c r="A8" s="15"/>
      <c r="B8" s="16" t="s">
        <v>25</v>
      </c>
      <c r="C8" s="12">
        <v>53665</v>
      </c>
      <c r="D8" s="12">
        <v>53665</v>
      </c>
      <c r="E8" s="13"/>
      <c r="F8" s="12"/>
    </row>
    <row r="9" spans="1:6" s="2" customFormat="1" ht="21" customHeight="1">
      <c r="A9" s="8" t="s">
        <v>14</v>
      </c>
      <c r="B9" s="11" t="s">
        <v>15</v>
      </c>
      <c r="C9" s="12">
        <v>14155</v>
      </c>
      <c r="D9" s="12">
        <v>14155</v>
      </c>
      <c r="E9" s="13"/>
      <c r="F9" s="12"/>
    </row>
    <row r="10" spans="1:6" s="2" customFormat="1" ht="21" customHeight="1">
      <c r="A10" s="14"/>
      <c r="B10" s="11" t="s">
        <v>26</v>
      </c>
      <c r="C10" s="12">
        <v>12010</v>
      </c>
      <c r="D10" s="12">
        <v>12010</v>
      </c>
      <c r="E10" s="13"/>
      <c r="F10" s="12"/>
    </row>
    <row r="11" spans="1:6" s="2" customFormat="1" ht="21" customHeight="1">
      <c r="A11" s="8" t="s">
        <v>16</v>
      </c>
      <c r="B11" s="11" t="s">
        <v>17</v>
      </c>
      <c r="C11" s="12">
        <v>36651</v>
      </c>
      <c r="D11" s="12">
        <v>36651</v>
      </c>
      <c r="E11" s="13"/>
      <c r="F11" s="12"/>
    </row>
    <row r="12" spans="1:13" s="2" customFormat="1" ht="21" customHeight="1">
      <c r="A12" s="14"/>
      <c r="B12" s="11" t="s">
        <v>27</v>
      </c>
      <c r="C12" s="12">
        <v>36200</v>
      </c>
      <c r="D12" s="12">
        <v>36200</v>
      </c>
      <c r="E12" s="13"/>
      <c r="F12" s="12"/>
      <c r="H12" s="17"/>
      <c r="I12" s="17"/>
      <c r="J12" s="17"/>
      <c r="K12" s="17"/>
      <c r="L12" s="17"/>
      <c r="M12" s="17"/>
    </row>
    <row r="13" spans="1:13" ht="21" customHeight="1">
      <c r="A13" s="14"/>
      <c r="B13" s="8" t="s">
        <v>28</v>
      </c>
      <c r="C13" s="12">
        <v>154684</v>
      </c>
      <c r="D13" s="12">
        <v>154189</v>
      </c>
      <c r="E13" s="13">
        <f>(D13-C13)/C13</f>
        <v>-0.003200072405678674</v>
      </c>
      <c r="F13" s="12">
        <f>D13-C13</f>
        <v>-495</v>
      </c>
      <c r="H13" s="17"/>
      <c r="I13" s="17"/>
      <c r="J13" s="17"/>
      <c r="K13" s="17"/>
      <c r="L13" s="17"/>
      <c r="M13" s="17"/>
    </row>
    <row r="14" spans="1:13" ht="21" customHeight="1">
      <c r="A14" s="8" t="s">
        <v>19</v>
      </c>
      <c r="B14" s="11" t="s">
        <v>29</v>
      </c>
      <c r="C14" s="12">
        <v>120343</v>
      </c>
      <c r="D14" s="12">
        <v>129276</v>
      </c>
      <c r="E14" s="13">
        <f>(D14-C14)/C14</f>
        <v>0.0742294940295655</v>
      </c>
      <c r="F14" s="12">
        <f>D14-C14</f>
        <v>8933</v>
      </c>
      <c r="H14" s="17"/>
      <c r="I14" s="17"/>
      <c r="J14" s="17"/>
      <c r="K14" s="17"/>
      <c r="L14" s="17"/>
      <c r="M14" s="17"/>
    </row>
    <row r="15" spans="1:13" ht="21" customHeight="1">
      <c r="A15" s="14"/>
      <c r="B15" s="8" t="s">
        <v>30</v>
      </c>
      <c r="C15" s="12">
        <v>275027</v>
      </c>
      <c r="D15" s="12">
        <v>283465</v>
      </c>
      <c r="E15" s="13">
        <f>(D15-C15)/C15</f>
        <v>0.030680624084180826</v>
      </c>
      <c r="F15" s="12">
        <f>D15-C15</f>
        <v>8438</v>
      </c>
      <c r="H15" s="17"/>
      <c r="I15" s="17"/>
      <c r="J15" s="17"/>
      <c r="K15" s="17"/>
      <c r="L15" s="17"/>
      <c r="M15" s="17"/>
    </row>
    <row r="16" spans="8:13" ht="21" customHeight="1">
      <c r="H16" s="18"/>
      <c r="I16" s="17"/>
      <c r="J16" s="17"/>
      <c r="K16" s="17"/>
      <c r="L16" s="17"/>
      <c r="M16" s="17"/>
    </row>
    <row r="17" spans="8:13" ht="21" customHeight="1">
      <c r="H17" s="17"/>
      <c r="I17" s="17"/>
      <c r="J17" s="17"/>
      <c r="K17" s="17"/>
      <c r="L17" s="17"/>
      <c r="M17" s="17"/>
    </row>
    <row r="18" spans="8:13" ht="21" customHeight="1">
      <c r="H18" s="17"/>
      <c r="I18" s="17"/>
      <c r="J18" s="17"/>
      <c r="K18" s="17"/>
      <c r="L18" s="17"/>
      <c r="M18" s="17"/>
    </row>
    <row r="19" spans="8:13" ht="21" customHeight="1">
      <c r="H19" s="17"/>
      <c r="I19" s="17"/>
      <c r="J19" s="17"/>
      <c r="K19" s="17"/>
      <c r="L19" s="17"/>
      <c r="M19" s="17"/>
    </row>
  </sheetData>
  <sheetProtection/>
  <mergeCells count="1">
    <mergeCell ref="A2:F2"/>
  </mergeCells>
  <printOptions/>
  <pageMargins left="0.74" right="0.43000000000000005" top="0.75" bottom="0.75" header="0.42" footer="0.31"/>
  <pageSetup fitToHeight="1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青青子衿1387098543</cp:lastModifiedBy>
  <cp:lastPrinted>2019-01-07T05:54:21Z</cp:lastPrinted>
  <dcterms:created xsi:type="dcterms:W3CDTF">2016-12-27T00:48:07Z</dcterms:created>
  <dcterms:modified xsi:type="dcterms:W3CDTF">2022-10-27T04:40:38Z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B0CC7BFDBCA645DC8F36F2347F5E71F6</vt:lpwstr>
  </property>
</Properties>
</file>